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7B74FB77-CA21-4965-8D81-1F185C45CD92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<sst xmlns="http://schemas.openxmlformats.org/spreadsheetml/2006/main" count="52" uniqueCount="41">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</sst>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6" zoomScale="80" zoomScaleNormal="80" workbookViewId="0">
      <selection activeCell="M21" sqref="M21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1212938991</v>
      </c>
      <c r="D9" s="27">
        <v>0</v>
      </c>
      <c r="E9" s="21">
        <f t="shared" ref="E9:E18" si="0">C9+D9</f>
        <v>1212938991</v>
      </c>
      <c r="F9" s="27">
        <v>1227309315.1800001</v>
      </c>
      <c r="G9" s="20">
        <v>1227309315.1800001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64759410</v>
      </c>
      <c r="D11" s="27">
        <v>0</v>
      </c>
      <c r="E11" s="21">
        <f t="shared" si="0"/>
        <v>64759410</v>
      </c>
      <c r="F11" s="27">
        <v>72353264.969999999</v>
      </c>
      <c r="G11" s="20">
        <v>72353264.969999999</v>
      </c>
    </row>
    <row r="12" spans="2:7" x14ac:dyDescent="0.2">
      <c r="B12" s="13" t="s">
        <v>24</v>
      </c>
      <c r="C12" s="19">
        <v>175867058</v>
      </c>
      <c r="D12" s="27">
        <v>0</v>
      </c>
      <c r="E12" s="21">
        <f t="shared" si="0"/>
        <v>175867058</v>
      </c>
      <c r="F12" s="27">
        <v>157634857.53999999</v>
      </c>
      <c r="G12" s="20">
        <v>157634857.53999999</v>
      </c>
    </row>
    <row r="13" spans="2:7" x14ac:dyDescent="0.2">
      <c r="B13" s="13" t="s">
        <v>25</v>
      </c>
      <c r="C13" s="19">
        <v>18706426</v>
      </c>
      <c r="D13" s="27">
        <v>0</v>
      </c>
      <c r="E13" s="21">
        <f t="shared" si="0"/>
        <v>18706426</v>
      </c>
      <c r="F13" s="27">
        <v>13608944.310000001</v>
      </c>
      <c r="G13" s="20">
        <v>13608944.310000001</v>
      </c>
    </row>
    <row r="14" spans="2:7" x14ac:dyDescent="0.2">
      <c r="B14" s="13" t="s">
        <v>26</v>
      </c>
      <c r="C14" s="19">
        <v>2451072</v>
      </c>
      <c r="D14" s="27">
        <v>60799.199999999997</v>
      </c>
      <c r="E14" s="21">
        <f t="shared" si="0"/>
        <v>2511871.2000000002</v>
      </c>
      <c r="F14" s="27">
        <v>6895946.5099999998</v>
      </c>
      <c r="G14" s="20">
        <v>6895946.5099999998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912127576</v>
      </c>
      <c r="D16" s="27">
        <v>1436753.5099999998</v>
      </c>
      <c r="E16" s="21">
        <f t="shared" si="0"/>
        <v>913564329.50999999</v>
      </c>
      <c r="F16" s="27">
        <v>946948956.98000002</v>
      </c>
      <c r="G16" s="20">
        <v>946948956.98000002</v>
      </c>
    </row>
    <row r="17" spans="2:7" ht="24" customHeight="1" x14ac:dyDescent="0.2">
      <c r="B17" s="14" t="s">
        <v>29</v>
      </c>
      <c r="C17" s="19">
        <v>11178217</v>
      </c>
      <c r="D17" s="27">
        <v>0</v>
      </c>
      <c r="E17" s="21">
        <f t="shared" si="0"/>
        <v>11178217</v>
      </c>
      <c r="F17" s="27">
        <v>17809672.5</v>
      </c>
      <c r="G17" s="20">
        <v>17809672.5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2398028750</v>
      </c>
      <c r="D20" s="28">
        <f>SUM(D9:D18)</f>
        <v>1497552.7099999997</v>
      </c>
      <c r="E20" s="22">
        <f>C20+D20</f>
        <v>2399526302.71</v>
      </c>
      <c r="F20" s="28">
        <f>SUM(F9:F18)</f>
        <v>2442560957.9899998</v>
      </c>
      <c r="G20" s="22">
        <f>SUM(G9:G18)</f>
        <v>2442560957.9899998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552877194.89999998</v>
      </c>
      <c r="D26" s="20">
        <v>25566891.440000001</v>
      </c>
      <c r="E26" s="21">
        <f t="shared" ref="E26:E34" si="1">C26+D26</f>
        <v>578444086.34000003</v>
      </c>
      <c r="F26" s="20">
        <v>578444086.34000003</v>
      </c>
      <c r="G26" s="38">
        <v>578405986.34000003</v>
      </c>
    </row>
    <row r="27" spans="2:7" ht="12" customHeight="1" x14ac:dyDescent="0.2">
      <c r="B27" s="32" t="s">
        <v>12</v>
      </c>
      <c r="C27" s="20">
        <v>378905966.22000003</v>
      </c>
      <c r="D27" s="20">
        <v>-41670773.889999993</v>
      </c>
      <c r="E27" s="21">
        <f t="shared" si="1"/>
        <v>337235192.33000004</v>
      </c>
      <c r="F27" s="20">
        <v>60515634.210000001</v>
      </c>
      <c r="G27" s="38">
        <v>28120106.799999997</v>
      </c>
    </row>
    <row r="28" spans="2:7" x14ac:dyDescent="0.2">
      <c r="B28" s="32" t="s">
        <v>13</v>
      </c>
      <c r="C28" s="20">
        <v>1307595316.3799999</v>
      </c>
      <c r="D28" s="20">
        <v>-122889311.97999997</v>
      </c>
      <c r="E28" s="21">
        <f t="shared" si="1"/>
        <v>1184706004.3999999</v>
      </c>
      <c r="F28" s="20">
        <v>229642633.31000003</v>
      </c>
      <c r="G28" s="38">
        <v>217609993.13999999</v>
      </c>
    </row>
    <row r="29" spans="2:7" x14ac:dyDescent="0.2">
      <c r="B29" s="32" t="s">
        <v>14</v>
      </c>
      <c r="C29" s="20">
        <v>643968334.69000006</v>
      </c>
      <c r="D29" s="20">
        <v>-22333405.309999999</v>
      </c>
      <c r="E29" s="21">
        <f t="shared" si="1"/>
        <v>621634929.38000011</v>
      </c>
      <c r="F29" s="20">
        <v>487344032.71000004</v>
      </c>
      <c r="G29" s="38">
        <v>429892597.17999995</v>
      </c>
    </row>
    <row r="30" spans="2:7" x14ac:dyDescent="0.2">
      <c r="B30" s="32" t="s">
        <v>15</v>
      </c>
      <c r="C30" s="20">
        <v>58998878.640000001</v>
      </c>
      <c r="D30" s="20">
        <v>-17438178.34</v>
      </c>
      <c r="E30" s="21">
        <f t="shared" si="1"/>
        <v>41560700.299999997</v>
      </c>
      <c r="F30" s="20">
        <v>10008808.790000001</v>
      </c>
      <c r="G30" s="38">
        <v>9139540.2000000011</v>
      </c>
    </row>
    <row r="31" spans="2:7" x14ac:dyDescent="0.2">
      <c r="B31" s="32" t="s">
        <v>16</v>
      </c>
      <c r="C31" s="20">
        <v>1331898606.9499998</v>
      </c>
      <c r="D31" s="20">
        <v>89869791.190000057</v>
      </c>
      <c r="E31" s="21">
        <f t="shared" si="1"/>
        <v>1421768398.1399999</v>
      </c>
      <c r="F31" s="20">
        <v>39406099.740000002</v>
      </c>
      <c r="G31" s="38">
        <v>36672815.020000003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11785823.65</v>
      </c>
      <c r="D34" s="20">
        <v>3061065</v>
      </c>
      <c r="E34" s="21">
        <f t="shared" si="1"/>
        <v>14846888.65</v>
      </c>
      <c r="F34" s="20">
        <v>10363263.560000001</v>
      </c>
      <c r="G34" s="38">
        <v>10363263.560000001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4286030121.4299998</v>
      </c>
      <c r="D36" s="22">
        <f>SUM(D26:D34)</f>
        <v>-85833921.889999926</v>
      </c>
      <c r="E36" s="22">
        <f>SUM(E26:E34)</f>
        <v>4200196199.54</v>
      </c>
      <c r="F36" s="22">
        <f>SUM(F26:F34)</f>
        <v>1415724558.6600001</v>
      </c>
      <c r="G36" s="39">
        <f>SUM(G26:G34)</f>
        <v>1310204302.24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-1888001371.4299998</v>
      </c>
      <c r="D38" s="8">
        <f>D20-D36</f>
        <v>87331474.59999992</v>
      </c>
      <c r="E38" s="8">
        <f>D38+C38</f>
        <v>-1800669896.8299999</v>
      </c>
      <c r="F38" s="8">
        <f>F20-F36</f>
        <v>1026836399.3299997</v>
      </c>
      <c r="G38" s="9">
        <f>G20-G36</f>
        <v>1132356655.7499998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2025-04-23T18:26:53Z</cp:lastPrinted>
  <dcterms:created xsi:type="dcterms:W3CDTF">2019-12-11T17:18:27Z</dcterms:created>
  <dcterms:modified xsi:type="dcterms:W3CDTF">2025-04-23T18:26:59Z</dcterms:modified>
</cp:coreProperties>
</file>